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جدول  03-06 Table" sheetId="1" r:id="rId1"/>
  </sheets>
  <externalReferences>
    <externalReference r:id="rId4"/>
  </externalReferences>
  <definedNames>
    <definedName name="_xlnm.Print_Area" localSheetId="0">'جدول  03-06 Table'!$A$1:$L$46</definedName>
  </definedNames>
  <calcPr fullCalcOnLoad="1"/>
</workbook>
</file>

<file path=xl/sharedStrings.xml><?xml version="1.0" encoding="utf-8"?>
<sst xmlns="http://schemas.openxmlformats.org/spreadsheetml/2006/main" count="119" uniqueCount="77">
  <si>
    <t>العمالة بمستشفيات القطاع الطبي الخاص - إمارة دبي</t>
  </si>
  <si>
    <t>Employment at Medical Private Sector Hospitals - Emirate of Dubai</t>
  </si>
  <si>
    <t>( 2013 )</t>
  </si>
  <si>
    <t>جـــدول ( 03 - 06 ) Table</t>
  </si>
  <si>
    <t>البيــــــــــــان</t>
  </si>
  <si>
    <t>الأطباء البشريين   Physicans</t>
  </si>
  <si>
    <t>أطباء الأسنان</t>
  </si>
  <si>
    <t xml:space="preserve">فنيو الأسنان 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</si>
  <si>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</si>
  <si>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</si>
  <si>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</si>
  <si>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</si>
  <si>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</si>
  <si>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</si>
  <si>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</si>
  <si>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</si>
  <si>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</si>
  <si>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Dental Technicians</t>
  </si>
  <si>
    <t>Pharmacists
and Dispensers</t>
  </si>
  <si>
    <t>Nurses</t>
  </si>
  <si>
    <t>Technicians</t>
  </si>
  <si>
    <t>مستشفى بالهول الأوروبي</t>
  </si>
  <si>
    <t>-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</si>
  <si>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</si>
  <si>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</si>
  <si>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</si>
  <si>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</si>
  <si>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</si>
  <si>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المركز الطبي الجديد</t>
  </si>
  <si>
    <t>New Medical Center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</si>
  <si>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</si>
  <si>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</si>
  <si>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</si>
  <si>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</si>
  <si>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</si>
  <si>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</si>
  <si>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</si>
  <si>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</si>
  <si>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</si>
  <si>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</si>
  <si>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الخليج للجراحة والتجميل</t>
  </si>
  <si>
    <t>Gulf Plastic Surgery Hospital</t>
  </si>
  <si>
    <t>مستشفى زليخة</t>
  </si>
  <si>
    <t xml:space="preserve">Zulaikha Hospital </t>
  </si>
  <si>
    <t>مستشفى سيدار - جبل علي الدولي</t>
  </si>
  <si>
    <t>Cedars - Jebel Ali International Hospital</t>
  </si>
  <si>
    <t>المستشفى الإيراني</t>
  </si>
  <si>
    <t>Iranian Hospital</t>
  </si>
  <si>
    <t>مستشفى إن إم سي التخصصي</t>
  </si>
  <si>
    <t>N.M.C. Specialist Hospital</t>
  </si>
  <si>
    <t>تابع جـــدول ( 03 - 06 ) Table</t>
  </si>
  <si>
    <t>المستشفى الدولي الحديث</t>
  </si>
  <si>
    <t>Modern International Hospital</t>
  </si>
  <si>
    <t>مستشفى لايف لاين</t>
  </si>
  <si>
    <t>Life Line Hospital</t>
  </si>
  <si>
    <t>مستشفى أستر</t>
  </si>
  <si>
    <t>Aster Hospital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</si>
  <si>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</si>
  <si>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</si>
  <si>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</si>
  <si>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</si>
  <si>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</si>
  <si>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</si>
  <si>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ميدي كلينك مستشفى المدينة</t>
  </si>
  <si>
    <t>Mediclinic City Hospital</t>
  </si>
  <si>
    <t>مستشفى الأكاديمية الأمريكية 
لجراحة التجميل</t>
  </si>
  <si>
    <t>Hospital of the American Academy of Cosmetic Surgery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</si>
  <si>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</si>
  <si>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</si>
  <si>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</si>
  <si>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</si>
  <si>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</si>
  <si>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</si>
  <si>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المجموع</t>
  </si>
  <si>
    <t>Total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</si>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</sst>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9"/>
      <name val="WinSoft Pro"/>
      <family val="2"/>
    </font>
    <font>
      <sz val="8"/>
      <color indexed="8"/>
      <name val="Tahoma"/>
      <family val="2"/>
    </font>
    <font>
      <b/>
      <sz val="14"/>
      <name val="Myriad Pro"/>
      <family val="2"/>
    </font>
    <font>
      <b/>
      <sz val="9"/>
      <name val="Myriad Pro"/>
      <family val="2"/>
    </font>
    <font>
      <sz val="11"/>
      <name val="WinSoft Pro"/>
      <family val="2"/>
    </font>
    <font>
      <sz val="10"/>
      <name val="Myriad Pro"/>
      <family val="2"/>
    </font>
    <font>
      <sz val="8"/>
      <name val="WinSoft Pro"/>
      <family val="2"/>
    </font>
    <font>
      <sz val="12"/>
      <color indexed="63"/>
      <name val="Arial"/>
      <family val="2"/>
    </font>
    <font>
      <sz val="9"/>
      <name val="WinSoft Pro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vertical="top" readingOrder="2"/>
    </xf>
    <xf numFmtId="0" fontId="28" fillId="35" borderId="0" xfId="0" applyFont="1" applyFill="1" applyBorder="1" applyAlignment="1">
      <alignment horizontal="left" vertical="top" readingOrder="1"/>
    </xf>
    <xf numFmtId="0" fontId="23" fillId="33" borderId="16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 readingOrder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 readingOrder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top"/>
    </xf>
    <xf numFmtId="0" fontId="27" fillId="33" borderId="20" xfId="0" applyFont="1" applyFill="1" applyBorder="1" applyAlignment="1">
      <alignment horizontal="center" vertical="top" wrapText="1"/>
    </xf>
    <xf numFmtId="0" fontId="27" fillId="33" borderId="20" xfId="0" applyFont="1" applyFill="1" applyBorder="1" applyAlignment="1">
      <alignment horizontal="center" vertical="top"/>
    </xf>
    <xf numFmtId="0" fontId="27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horizontal="right" vertical="center" indent="3"/>
    </xf>
    <xf numFmtId="3" fontId="31" fillId="0" borderId="22" xfId="0" applyNumberFormat="1" applyFont="1" applyFill="1" applyBorder="1" applyAlignment="1">
      <alignment horizontal="right" vertical="center" indent="2"/>
    </xf>
    <xf numFmtId="3" fontId="22" fillId="0" borderId="22" xfId="0" applyNumberFormat="1" applyFont="1" applyFill="1" applyBorder="1" applyAlignment="1">
      <alignment horizontal="right" vertical="center" indent="2"/>
    </xf>
    <xf numFmtId="3" fontId="31" fillId="0" borderId="22" xfId="0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vertical="top" readingOrder="2"/>
    </xf>
    <xf numFmtId="0" fontId="28" fillId="0" borderId="0" xfId="0" applyFont="1" applyFill="1" applyBorder="1" applyAlignment="1">
      <alignment horizontal="left" vertical="top" readingOrder="1"/>
    </xf>
    <xf numFmtId="0" fontId="24" fillId="33" borderId="0" xfId="0" applyFont="1" applyFill="1" applyBorder="1" applyAlignment="1">
      <alignment vertical="center" wrapText="1"/>
    </xf>
    <xf numFmtId="3" fontId="31" fillId="33" borderId="0" xfId="0" applyNumberFormat="1" applyFont="1" applyFill="1" applyBorder="1" applyAlignment="1">
      <alignment horizontal="right" vertical="center" indent="3"/>
    </xf>
    <xf numFmtId="3" fontId="31" fillId="33" borderId="0" xfId="0" applyNumberFormat="1" applyFont="1" applyFill="1" applyBorder="1" applyAlignment="1">
      <alignment horizontal="right" vertical="center" indent="2"/>
    </xf>
    <xf numFmtId="3" fontId="22" fillId="33" borderId="0" xfId="0" applyNumberFormat="1" applyFont="1" applyFill="1" applyBorder="1" applyAlignment="1">
      <alignment horizontal="right" vertical="center" indent="2"/>
    </xf>
    <xf numFmtId="3" fontId="31" fillId="33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right" vertical="center" indent="3"/>
    </xf>
    <xf numFmtId="3" fontId="31" fillId="0" borderId="0" xfId="0" applyNumberFormat="1" applyFont="1" applyFill="1" applyBorder="1" applyAlignment="1">
      <alignment horizontal="right" vertical="center" indent="2"/>
    </xf>
    <xf numFmtId="3" fontId="22" fillId="0" borderId="0" xfId="0" applyNumberFormat="1" applyFont="1" applyFill="1" applyBorder="1" applyAlignment="1">
      <alignment horizontal="right" vertical="center" indent="2"/>
    </xf>
    <xf numFmtId="3" fontId="31" fillId="0" borderId="0" xfId="0" applyNumberFormat="1" applyFont="1" applyFill="1" applyBorder="1" applyAlignment="1">
      <alignment horizontal="right" vertical="center" inden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4" fillId="33" borderId="23" xfId="0" applyFont="1" applyFill="1" applyBorder="1" applyAlignment="1">
      <alignment vertical="center" wrapText="1"/>
    </xf>
    <xf numFmtId="3" fontId="31" fillId="33" borderId="23" xfId="0" applyNumberFormat="1" applyFont="1" applyFill="1" applyBorder="1" applyAlignment="1">
      <alignment horizontal="right" vertical="center" indent="3"/>
    </xf>
    <xf numFmtId="3" fontId="31" fillId="33" borderId="23" xfId="0" applyNumberFormat="1" applyFont="1" applyFill="1" applyBorder="1" applyAlignment="1">
      <alignment horizontal="right" vertical="center" indent="2"/>
    </xf>
    <xf numFmtId="3" fontId="22" fillId="33" borderId="23" xfId="0" applyNumberFormat="1" applyFont="1" applyFill="1" applyBorder="1" applyAlignment="1">
      <alignment horizontal="right" vertical="center" indent="2"/>
    </xf>
    <xf numFmtId="3" fontId="31" fillId="33" borderId="23" xfId="0" applyNumberFormat="1" applyFont="1" applyFill="1" applyBorder="1" applyAlignment="1">
      <alignment horizontal="right" vertical="center" indent="1"/>
    </xf>
    <xf numFmtId="3" fontId="31" fillId="33" borderId="0" xfId="0" applyNumberFormat="1" applyFont="1" applyFill="1" applyBorder="1" applyAlignment="1" quotePrefix="1">
      <alignment horizontal="right" vertical="center" indent="2"/>
    </xf>
    <xf numFmtId="0" fontId="31" fillId="0" borderId="0" xfId="0" applyFont="1" applyFill="1" applyBorder="1" applyAlignment="1">
      <alignment horizontal="right" vertical="center" indent="2"/>
    </xf>
    <xf numFmtId="0" fontId="0" fillId="0" borderId="0" xfId="0" applyFill="1" applyBorder="1" applyAlignment="1">
      <alignment/>
    </xf>
    <xf numFmtId="0" fontId="54" fillId="0" borderId="0" xfId="0" applyFont="1" applyAlignment="1">
      <alignment vertical="center"/>
    </xf>
    <xf numFmtId="0" fontId="24" fillId="36" borderId="0" xfId="0" applyFont="1" applyFill="1" applyBorder="1" applyAlignment="1">
      <alignment vertical="center"/>
    </xf>
    <xf numFmtId="0" fontId="32" fillId="36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23" fillId="33" borderId="12" xfId="0" applyFont="1" applyFill="1" applyBorder="1" applyAlignment="1">
      <alignment vertical="center" wrapText="1"/>
    </xf>
    <xf numFmtId="3" fontId="22" fillId="33" borderId="12" xfId="0" applyNumberFormat="1" applyFont="1" applyFill="1" applyBorder="1" applyAlignment="1">
      <alignment horizontal="right" vertical="center" indent="3"/>
    </xf>
    <xf numFmtId="3" fontId="22" fillId="33" borderId="12" xfId="0" applyNumberFormat="1" applyFont="1" applyFill="1" applyBorder="1" applyAlignment="1">
      <alignment horizontal="right" vertical="center" indent="2"/>
    </xf>
    <xf numFmtId="3" fontId="22" fillId="33" borderId="12" xfId="0" applyNumberFormat="1" applyFont="1" applyFill="1" applyBorder="1" applyAlignment="1">
      <alignment horizontal="right" vertical="center" indent="1"/>
    </xf>
    <xf numFmtId="0" fontId="3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1</xdr:row>
      <xdr:rowOff>76200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0</xdr:row>
      <xdr:rowOff>19050</xdr:rowOff>
    </xdr:from>
    <xdr:to>
      <xdr:col>11</xdr:col>
      <xdr:colOff>1790700</xdr:colOff>
      <xdr:row>1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3\&#1575;&#1576;&#1608;&#1575;&#1576;%20&#1575;&#1604;&#1603;&#1578;&#1575;&#1576;%20&#1575;&#1604;&#1573;&#1581;&#1589;&#1575;&#1574;&#1610;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rightToLeft="1" tabSelected="1" view="pageBreakPreview" zoomScaleNormal="75" zoomScaleSheetLayoutView="100" zoomScalePageLayoutView="0" workbookViewId="0" topLeftCell="A1">
      <selection activeCell="N3" sqref="N3"/>
    </sheetView>
  </sheetViews>
  <sheetFormatPr defaultColWidth="9.140625" defaultRowHeight="12.75"/>
  <cols>
    <col min="1" max="1" width="29.421875" style="86" customWidth="1"/>
    <col min="2" max="2" width="13.140625" style="86" customWidth="1"/>
    <col min="3" max="3" width="10.00390625" style="86" customWidth="1"/>
    <col min="4" max="4" width="10.140625" style="86" customWidth="1"/>
    <col min="5" max="5" width="9.8515625" style="86" customWidth="1"/>
    <col min="6" max="6" width="9.57421875" style="86" customWidth="1"/>
    <col min="7" max="7" width="9.7109375" style="86" customWidth="1"/>
    <col min="8" max="8" width="7.7109375" style="86" customWidth="1"/>
    <col min="9" max="9" width="9.28125" style="86" customWidth="1"/>
    <col min="10" max="11" width="9.00390625" style="86" customWidth="1"/>
    <col min="12" max="12" width="27.421875" style="86" customWidth="1"/>
    <col min="13" max="13" width="9.140625" style="86" customWidth="1"/>
    <col min="14" max="14" width="17.00390625" style="86" customWidth="1"/>
    <col min="15" max="15" width="9.140625" style="86" hidden="1" customWidth="1"/>
    <col min="16" max="16" width="20.140625" style="86" customWidth="1"/>
    <col min="17" max="17" width="15.57421875" style="86" customWidth="1"/>
    <col min="18" max="27" width="9.140625" style="86" customWidth="1"/>
    <col min="28" max="30" width="9.140625" style="87" customWidth="1"/>
    <col min="31" max="16384" width="9.140625" style="88" customWidth="1"/>
  </cols>
  <sheetData>
    <row r="1" ht="42" customHeight="1"/>
    <row r="2" spans="1:27" s="3" customFormat="1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5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5" customFormat="1" ht="19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5" customFormat="1" ht="3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0" s="13" customFormat="1" ht="21" customHeight="1">
      <c r="A6" s="9" t="s">
        <v>3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</row>
    <row r="7" spans="1:30" s="13" customFormat="1" ht="21" customHeight="1">
      <c r="A7" s="14" t="s">
        <v>4</v>
      </c>
      <c r="B7" s="15" t="s">
        <v>5</v>
      </c>
      <c r="C7" s="16"/>
      <c r="D7" s="17"/>
      <c r="E7" s="18" t="s">
        <v>6</v>
      </c>
      <c r="F7" s="19" t="s">
        <v>7</v>
      </c>
      <c r="G7" s="19" t="s">
        <v>8</v>
      </c>
      <c r="H7" s="20" t="s">
        <v>9</v>
      </c>
      <c r="I7" s="20" t="s">
        <v>10</v>
      </c>
      <c r="J7" s="21" t="s">
        <v>11</v>
      </c>
      <c r="K7" s="21" t="s">
        <v>12</v>
      </c>
      <c r="L7" s="22" t="s">
        <v>13</v>
      </c>
      <c r="M7" s="11"/>
      <c r="N7" s="23"/>
      <c r="O7" s="11"/>
      <c r="P7" s="2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2"/>
      <c r="AD7" s="12"/>
    </row>
    <row r="8" spans="1:30" s="13" customFormat="1" ht="15" customHeight="1">
      <c r="A8" s="25"/>
      <c r="B8" s="26" t="s">
        <v>14</v>
      </c>
      <c r="C8" s="27" t="s">
        <v>15</v>
      </c>
      <c r="D8" s="27" t="s">
        <v>12</v>
      </c>
      <c r="E8" s="28"/>
      <c r="F8" s="29"/>
      <c r="G8" s="29"/>
      <c r="H8" s="30"/>
      <c r="I8" s="30"/>
      <c r="J8" s="31"/>
      <c r="K8" s="31"/>
      <c r="L8" s="32"/>
      <c r="M8" s="11"/>
      <c r="N8" s="23"/>
      <c r="O8" s="11"/>
      <c r="P8" s="33"/>
      <c r="Q8" s="33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2"/>
      <c r="AD8" s="12"/>
    </row>
    <row r="9" spans="1:30" s="43" customFormat="1" ht="44.25" customHeight="1">
      <c r="A9" s="34"/>
      <c r="B9" s="35"/>
      <c r="C9" s="36"/>
      <c r="D9" s="36"/>
      <c r="E9" s="37" t="s">
        <v>16</v>
      </c>
      <c r="F9" s="38" t="s">
        <v>17</v>
      </c>
      <c r="G9" s="38" t="s">
        <v>18</v>
      </c>
      <c r="H9" s="39" t="s">
        <v>19</v>
      </c>
      <c r="I9" s="38" t="s">
        <v>20</v>
      </c>
      <c r="J9" s="40"/>
      <c r="K9" s="40"/>
      <c r="L9" s="41"/>
      <c r="M9" s="42"/>
      <c r="N9" s="23"/>
      <c r="O9" s="11"/>
      <c r="P9" s="24"/>
      <c r="R9" s="42"/>
      <c r="S9" s="42"/>
      <c r="T9" s="42"/>
      <c r="U9" s="42"/>
      <c r="V9" s="42"/>
      <c r="W9" s="42"/>
      <c r="X9" s="42"/>
      <c r="Y9" s="42"/>
      <c r="Z9" s="42"/>
      <c r="AA9" s="42"/>
      <c r="AB9" s="44"/>
      <c r="AC9" s="44"/>
      <c r="AD9" s="44"/>
    </row>
    <row r="10" spans="1:30" s="43" customFormat="1" ht="27.75" customHeight="1">
      <c r="A10" s="45" t="s">
        <v>21</v>
      </c>
      <c r="B10" s="46">
        <v>17</v>
      </c>
      <c r="C10" s="47">
        <v>5</v>
      </c>
      <c r="D10" s="48">
        <f aca="true" t="shared" si="0" ref="D10:D23">SUM(B10:C10)</f>
        <v>22</v>
      </c>
      <c r="E10" s="47">
        <v>1</v>
      </c>
      <c r="F10" s="47" t="s">
        <v>22</v>
      </c>
      <c r="G10" s="47">
        <v>4</v>
      </c>
      <c r="H10" s="49">
        <v>51</v>
      </c>
      <c r="I10" s="47">
        <v>10</v>
      </c>
      <c r="J10" s="47">
        <v>79</v>
      </c>
      <c r="K10" s="48">
        <f>SUM(D10:J10)</f>
        <v>167</v>
      </c>
      <c r="L10" s="45" t="s">
        <v>23</v>
      </c>
      <c r="M10" s="42"/>
      <c r="N10" s="50"/>
      <c r="O10" s="11"/>
      <c r="P10" s="5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4"/>
      <c r="AC10" s="44"/>
      <c r="AD10" s="44"/>
    </row>
    <row r="11" spans="1:30" s="43" customFormat="1" ht="27.75" customHeight="1">
      <c r="A11" s="52" t="s">
        <v>24</v>
      </c>
      <c r="B11" s="53">
        <v>36</v>
      </c>
      <c r="C11" s="54">
        <v>13</v>
      </c>
      <c r="D11" s="55">
        <f t="shared" si="0"/>
        <v>49</v>
      </c>
      <c r="E11" s="54">
        <v>3</v>
      </c>
      <c r="F11" s="54">
        <v>1</v>
      </c>
      <c r="G11" s="54">
        <v>8</v>
      </c>
      <c r="H11" s="56">
        <v>191</v>
      </c>
      <c r="I11" s="54">
        <v>29</v>
      </c>
      <c r="J11" s="54">
        <v>131</v>
      </c>
      <c r="K11" s="55">
        <f>SUM(D11:J11)</f>
        <v>412</v>
      </c>
      <c r="L11" s="52" t="s">
        <v>25</v>
      </c>
      <c r="M11" s="42"/>
      <c r="N11" s="23"/>
      <c r="O11" s="11"/>
      <c r="P11" s="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4"/>
      <c r="AC11" s="44"/>
      <c r="AD11" s="44"/>
    </row>
    <row r="12" spans="1:30" s="62" customFormat="1" ht="27.75" customHeight="1">
      <c r="A12" s="57" t="s">
        <v>26</v>
      </c>
      <c r="B12" s="58">
        <v>43</v>
      </c>
      <c r="C12" s="59">
        <v>18</v>
      </c>
      <c r="D12" s="60">
        <f t="shared" si="0"/>
        <v>61</v>
      </c>
      <c r="E12" s="59">
        <v>3</v>
      </c>
      <c r="F12" s="59">
        <v>3</v>
      </c>
      <c r="G12" s="59">
        <v>7</v>
      </c>
      <c r="H12" s="61">
        <v>161</v>
      </c>
      <c r="I12" s="59">
        <v>48</v>
      </c>
      <c r="J12" s="59">
        <v>252</v>
      </c>
      <c r="K12" s="60">
        <f>SUM(D12:J12)</f>
        <v>535</v>
      </c>
      <c r="L12" s="57" t="s">
        <v>27</v>
      </c>
      <c r="M12" s="11"/>
      <c r="N12" s="50"/>
      <c r="O12" s="11"/>
      <c r="P12" s="5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  <c r="AC12" s="12"/>
      <c r="AD12" s="12"/>
    </row>
    <row r="13" spans="1:30" s="62" customFormat="1" ht="27.75" customHeight="1">
      <c r="A13" s="52" t="s">
        <v>28</v>
      </c>
      <c r="B13" s="53">
        <v>30</v>
      </c>
      <c r="C13" s="54">
        <v>11</v>
      </c>
      <c r="D13" s="55">
        <f t="shared" si="0"/>
        <v>41</v>
      </c>
      <c r="E13" s="54">
        <v>5</v>
      </c>
      <c r="F13" s="54">
        <v>2</v>
      </c>
      <c r="G13" s="54">
        <v>2</v>
      </c>
      <c r="H13" s="56">
        <v>73</v>
      </c>
      <c r="I13" s="54">
        <v>29</v>
      </c>
      <c r="J13" s="54">
        <v>111</v>
      </c>
      <c r="K13" s="55">
        <v>263</v>
      </c>
      <c r="L13" s="52" t="s">
        <v>29</v>
      </c>
      <c r="M13" s="11"/>
      <c r="N13" s="23"/>
      <c r="O13" s="11"/>
      <c r="P13" s="24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2"/>
      <c r="AD13" s="12"/>
    </row>
    <row r="14" spans="1:30" s="62" customFormat="1" ht="27.75" customHeight="1">
      <c r="A14" s="57" t="s">
        <v>30</v>
      </c>
      <c r="B14" s="58">
        <v>43</v>
      </c>
      <c r="C14" s="59">
        <v>11</v>
      </c>
      <c r="D14" s="60">
        <f t="shared" si="0"/>
        <v>54</v>
      </c>
      <c r="E14" s="59" t="s">
        <v>22</v>
      </c>
      <c r="F14" s="59" t="s">
        <v>22</v>
      </c>
      <c r="G14" s="59">
        <v>6</v>
      </c>
      <c r="H14" s="61">
        <v>67</v>
      </c>
      <c r="I14" s="59">
        <v>36</v>
      </c>
      <c r="J14" s="59">
        <v>139</v>
      </c>
      <c r="K14" s="60">
        <v>302</v>
      </c>
      <c r="L14" s="57" t="s">
        <v>31</v>
      </c>
      <c r="M14" s="11"/>
      <c r="N14" s="50"/>
      <c r="O14" s="11"/>
      <c r="P14" s="5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2"/>
      <c r="AD14" s="12"/>
    </row>
    <row r="15" spans="1:30" s="62" customFormat="1" ht="27.75" customHeight="1">
      <c r="A15" s="52" t="s">
        <v>32</v>
      </c>
      <c r="B15" s="53">
        <v>50</v>
      </c>
      <c r="C15" s="54">
        <v>41</v>
      </c>
      <c r="D15" s="55">
        <f t="shared" si="0"/>
        <v>91</v>
      </c>
      <c r="E15" s="54" t="s">
        <v>22</v>
      </c>
      <c r="F15" s="54" t="s">
        <v>22</v>
      </c>
      <c r="G15" s="54">
        <v>9</v>
      </c>
      <c r="H15" s="56">
        <v>219</v>
      </c>
      <c r="I15" s="54">
        <v>72</v>
      </c>
      <c r="J15" s="54">
        <v>263</v>
      </c>
      <c r="K15" s="55">
        <v>654</v>
      </c>
      <c r="L15" s="52" t="s">
        <v>33</v>
      </c>
      <c r="M15" s="11"/>
      <c r="N15" s="23"/>
      <c r="O15" s="11"/>
      <c r="P15" s="24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2"/>
      <c r="AD15" s="12"/>
    </row>
    <row r="16" spans="1:30" s="62" customFormat="1" ht="27.75" customHeight="1">
      <c r="A16" s="57" t="s">
        <v>34</v>
      </c>
      <c r="B16" s="58">
        <v>19</v>
      </c>
      <c r="C16" s="59">
        <v>3</v>
      </c>
      <c r="D16" s="60">
        <f t="shared" si="0"/>
        <v>22</v>
      </c>
      <c r="E16" s="59" t="s">
        <v>22</v>
      </c>
      <c r="F16" s="59" t="s">
        <v>22</v>
      </c>
      <c r="G16" s="59">
        <v>7</v>
      </c>
      <c r="H16" s="61">
        <v>93</v>
      </c>
      <c r="I16" s="59">
        <v>40</v>
      </c>
      <c r="J16" s="59">
        <v>120</v>
      </c>
      <c r="K16" s="60">
        <v>282</v>
      </c>
      <c r="L16" s="57" t="s">
        <v>35</v>
      </c>
      <c r="M16" s="11"/>
      <c r="N16" s="50"/>
      <c r="O16" s="63"/>
      <c r="P16" s="5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12"/>
      <c r="AD16" s="12"/>
    </row>
    <row r="17" spans="1:30" s="62" customFormat="1" ht="27.75" customHeight="1">
      <c r="A17" s="52" t="s">
        <v>36</v>
      </c>
      <c r="B17" s="53">
        <v>28</v>
      </c>
      <c r="C17" s="54">
        <v>31</v>
      </c>
      <c r="D17" s="55">
        <f t="shared" si="0"/>
        <v>59</v>
      </c>
      <c r="E17" s="54">
        <v>4</v>
      </c>
      <c r="F17" s="54">
        <v>2</v>
      </c>
      <c r="G17" s="54">
        <v>14</v>
      </c>
      <c r="H17" s="56">
        <v>202</v>
      </c>
      <c r="I17" s="54">
        <v>49</v>
      </c>
      <c r="J17" s="54">
        <v>163</v>
      </c>
      <c r="K17" s="55">
        <v>493</v>
      </c>
      <c r="L17" s="52" t="s">
        <v>37</v>
      </c>
      <c r="M17" s="11"/>
      <c r="N17" s="23"/>
      <c r="O17" s="63"/>
      <c r="P17" s="24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12"/>
      <c r="AD17" s="12"/>
    </row>
    <row r="18" spans="1:30" s="62" customFormat="1" ht="27.75" customHeight="1">
      <c r="A18" s="57" t="s">
        <v>38</v>
      </c>
      <c r="B18" s="58">
        <v>57</v>
      </c>
      <c r="C18" s="59">
        <v>5</v>
      </c>
      <c r="D18" s="60">
        <f t="shared" si="0"/>
        <v>62</v>
      </c>
      <c r="E18" s="59">
        <v>2</v>
      </c>
      <c r="F18" s="59">
        <v>1</v>
      </c>
      <c r="G18" s="59">
        <v>10</v>
      </c>
      <c r="H18" s="61">
        <v>80</v>
      </c>
      <c r="I18" s="59">
        <v>23</v>
      </c>
      <c r="J18" s="59">
        <v>164</v>
      </c>
      <c r="K18" s="60">
        <v>342</v>
      </c>
      <c r="L18" s="57" t="s">
        <v>39</v>
      </c>
      <c r="M18" s="11"/>
      <c r="N18" s="50"/>
      <c r="O18" s="63"/>
      <c r="P18" s="5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12"/>
      <c r="AD18" s="12"/>
    </row>
    <row r="19" spans="1:30" s="62" customFormat="1" ht="27.75" customHeight="1">
      <c r="A19" s="52" t="s">
        <v>40</v>
      </c>
      <c r="B19" s="53">
        <v>9</v>
      </c>
      <c r="C19" s="54">
        <v>1</v>
      </c>
      <c r="D19" s="55">
        <f t="shared" si="0"/>
        <v>10</v>
      </c>
      <c r="E19" s="54" t="s">
        <v>22</v>
      </c>
      <c r="F19" s="54" t="s">
        <v>22</v>
      </c>
      <c r="G19" s="54">
        <v>3</v>
      </c>
      <c r="H19" s="56">
        <v>10</v>
      </c>
      <c r="I19" s="54">
        <v>2</v>
      </c>
      <c r="J19" s="54">
        <v>6</v>
      </c>
      <c r="K19" s="55">
        <v>31</v>
      </c>
      <c r="L19" s="52" t="s">
        <v>41</v>
      </c>
      <c r="M19" s="11"/>
      <c r="N19" s="23"/>
      <c r="O19" s="63"/>
      <c r="P19" s="2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2"/>
      <c r="AD19" s="12"/>
    </row>
    <row r="20" spans="1:30" s="62" customFormat="1" ht="27.75" customHeight="1">
      <c r="A20" s="57" t="s">
        <v>42</v>
      </c>
      <c r="B20" s="58">
        <v>70</v>
      </c>
      <c r="C20" s="59">
        <v>20</v>
      </c>
      <c r="D20" s="60">
        <f t="shared" si="0"/>
        <v>90</v>
      </c>
      <c r="E20" s="59">
        <v>4</v>
      </c>
      <c r="F20" s="59" t="s">
        <v>22</v>
      </c>
      <c r="G20" s="59">
        <v>15</v>
      </c>
      <c r="H20" s="61">
        <v>195</v>
      </c>
      <c r="I20" s="59">
        <v>46</v>
      </c>
      <c r="J20" s="59">
        <v>230</v>
      </c>
      <c r="K20" s="60">
        <v>580</v>
      </c>
      <c r="L20" s="57" t="s">
        <v>43</v>
      </c>
      <c r="M20" s="11"/>
      <c r="N20" s="50"/>
      <c r="O20" s="63"/>
      <c r="P20" s="5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2"/>
      <c r="AD20" s="12"/>
    </row>
    <row r="21" spans="1:30" s="62" customFormat="1" ht="27.75" customHeight="1">
      <c r="A21" s="52" t="s">
        <v>44</v>
      </c>
      <c r="B21" s="53">
        <v>14</v>
      </c>
      <c r="C21" s="54">
        <v>13</v>
      </c>
      <c r="D21" s="55">
        <f t="shared" si="0"/>
        <v>27</v>
      </c>
      <c r="E21" s="54">
        <v>3</v>
      </c>
      <c r="F21" s="54">
        <v>4</v>
      </c>
      <c r="G21" s="54">
        <v>12</v>
      </c>
      <c r="H21" s="56">
        <v>80</v>
      </c>
      <c r="I21" s="54">
        <v>32</v>
      </c>
      <c r="J21" s="54">
        <v>87</v>
      </c>
      <c r="K21" s="55">
        <v>245</v>
      </c>
      <c r="L21" s="52" t="s">
        <v>45</v>
      </c>
      <c r="M21" s="11"/>
      <c r="N21" s="23"/>
      <c r="O21" s="63"/>
      <c r="P21" s="2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2"/>
      <c r="AD21" s="12"/>
    </row>
    <row r="22" spans="1:30" s="62" customFormat="1" ht="27.75" customHeight="1">
      <c r="A22" s="57" t="s">
        <v>46</v>
      </c>
      <c r="B22" s="58">
        <v>98</v>
      </c>
      <c r="C22" s="59">
        <v>24</v>
      </c>
      <c r="D22" s="60">
        <f t="shared" si="0"/>
        <v>122</v>
      </c>
      <c r="E22" s="59">
        <v>12</v>
      </c>
      <c r="F22" s="59">
        <v>1</v>
      </c>
      <c r="G22" s="59">
        <v>23</v>
      </c>
      <c r="H22" s="61">
        <v>194</v>
      </c>
      <c r="I22" s="59">
        <v>69</v>
      </c>
      <c r="J22" s="59">
        <v>445</v>
      </c>
      <c r="K22" s="60">
        <v>866</v>
      </c>
      <c r="L22" s="57" t="s">
        <v>47</v>
      </c>
      <c r="M22" s="11"/>
      <c r="N22" s="50"/>
      <c r="O22" s="63"/>
      <c r="P22" s="5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2"/>
      <c r="AD22" s="12"/>
    </row>
    <row r="23" spans="1:30" s="62" customFormat="1" ht="27.75" customHeight="1">
      <c r="A23" s="64" t="s">
        <v>48</v>
      </c>
      <c r="B23" s="65">
        <v>84</v>
      </c>
      <c r="C23" s="66">
        <v>25</v>
      </c>
      <c r="D23" s="67">
        <f t="shared" si="0"/>
        <v>109</v>
      </c>
      <c r="E23" s="66">
        <v>7</v>
      </c>
      <c r="F23" s="66" t="s">
        <v>22</v>
      </c>
      <c r="G23" s="66">
        <v>27</v>
      </c>
      <c r="H23" s="68">
        <v>228</v>
      </c>
      <c r="I23" s="66">
        <v>64</v>
      </c>
      <c r="J23" s="66">
        <v>273</v>
      </c>
      <c r="K23" s="67">
        <v>708</v>
      </c>
      <c r="L23" s="64" t="s">
        <v>49</v>
      </c>
      <c r="M23" s="11"/>
      <c r="N23" s="23"/>
      <c r="O23" s="11"/>
      <c r="P23" s="24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  <c r="AC23" s="12"/>
      <c r="AD23" s="12"/>
    </row>
    <row r="26" ht="14.25" customHeight="1"/>
    <row r="27" ht="15" hidden="1"/>
    <row r="29" spans="1:30" s="13" customFormat="1" ht="15.75" customHeight="1">
      <c r="A29" s="9" t="s">
        <v>50</v>
      </c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</row>
    <row r="30" spans="1:30" s="13" customFormat="1" ht="21" customHeight="1">
      <c r="A30" s="14" t="s">
        <v>4</v>
      </c>
      <c r="B30" s="15" t="s">
        <v>5</v>
      </c>
      <c r="C30" s="16"/>
      <c r="D30" s="17"/>
      <c r="E30" s="18" t="s">
        <v>6</v>
      </c>
      <c r="F30" s="19" t="s">
        <v>7</v>
      </c>
      <c r="G30" s="19" t="s">
        <v>8</v>
      </c>
      <c r="H30" s="20" t="s">
        <v>9</v>
      </c>
      <c r="I30" s="20" t="s">
        <v>10</v>
      </c>
      <c r="J30" s="21" t="s">
        <v>11</v>
      </c>
      <c r="K30" s="21" t="s">
        <v>12</v>
      </c>
      <c r="L30" s="22" t="s">
        <v>13</v>
      </c>
      <c r="M30" s="11"/>
      <c r="N30" s="23"/>
      <c r="O30" s="11"/>
      <c r="P30" s="2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  <c r="AD30" s="12"/>
    </row>
    <row r="31" spans="1:30" s="13" customFormat="1" ht="15" customHeight="1">
      <c r="A31" s="25"/>
      <c r="B31" s="26" t="s">
        <v>14</v>
      </c>
      <c r="C31" s="27" t="s">
        <v>15</v>
      </c>
      <c r="D31" s="27" t="s">
        <v>12</v>
      </c>
      <c r="E31" s="28"/>
      <c r="F31" s="29"/>
      <c r="G31" s="29"/>
      <c r="H31" s="30"/>
      <c r="I31" s="30"/>
      <c r="J31" s="31"/>
      <c r="K31" s="31"/>
      <c r="L31" s="32"/>
      <c r="M31" s="11"/>
      <c r="N31" s="23"/>
      <c r="O31" s="11"/>
      <c r="P31" s="33"/>
      <c r="Q31" s="3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2"/>
    </row>
    <row r="32" spans="1:30" s="43" customFormat="1" ht="44.25" customHeight="1">
      <c r="A32" s="34"/>
      <c r="B32" s="35"/>
      <c r="C32" s="36"/>
      <c r="D32" s="36"/>
      <c r="E32" s="37" t="s">
        <v>16</v>
      </c>
      <c r="F32" s="38" t="s">
        <v>17</v>
      </c>
      <c r="G32" s="38" t="s">
        <v>18</v>
      </c>
      <c r="H32" s="39" t="s">
        <v>19</v>
      </c>
      <c r="I32" s="38" t="s">
        <v>20</v>
      </c>
      <c r="J32" s="40"/>
      <c r="K32" s="40"/>
      <c r="L32" s="41"/>
      <c r="M32" s="42"/>
      <c r="N32" s="23"/>
      <c r="O32" s="11"/>
      <c r="P32" s="24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4"/>
      <c r="AC32" s="44"/>
      <c r="AD32" s="44"/>
    </row>
    <row r="33" spans="1:30" s="62" customFormat="1" ht="27.75" customHeight="1">
      <c r="A33" s="57" t="s">
        <v>51</v>
      </c>
      <c r="B33" s="58">
        <v>32</v>
      </c>
      <c r="C33" s="59">
        <v>17</v>
      </c>
      <c r="D33" s="60">
        <f aca="true" t="shared" si="1" ref="D33:D42">SUM(B33:C33)</f>
        <v>49</v>
      </c>
      <c r="E33" s="59">
        <v>1</v>
      </c>
      <c r="F33" s="59" t="s">
        <v>22</v>
      </c>
      <c r="G33" s="59">
        <v>4</v>
      </c>
      <c r="H33" s="61">
        <v>113</v>
      </c>
      <c r="I33" s="59">
        <v>75</v>
      </c>
      <c r="J33" s="59">
        <v>188</v>
      </c>
      <c r="K33" s="60">
        <v>430</v>
      </c>
      <c r="L33" s="57" t="s">
        <v>52</v>
      </c>
      <c r="M33" s="11"/>
      <c r="N33" s="50"/>
      <c r="O33" s="11"/>
      <c r="P33" s="5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2"/>
      <c r="AC33" s="12"/>
      <c r="AD33" s="12"/>
    </row>
    <row r="34" spans="1:30" s="62" customFormat="1" ht="27.75" customHeight="1">
      <c r="A34" s="52" t="s">
        <v>53</v>
      </c>
      <c r="B34" s="53">
        <v>25</v>
      </c>
      <c r="C34" s="54">
        <v>16</v>
      </c>
      <c r="D34" s="55">
        <f t="shared" si="1"/>
        <v>41</v>
      </c>
      <c r="E34" s="54">
        <v>2</v>
      </c>
      <c r="F34" s="54" t="s">
        <v>22</v>
      </c>
      <c r="G34" s="54">
        <v>9</v>
      </c>
      <c r="H34" s="56">
        <v>72</v>
      </c>
      <c r="I34" s="54">
        <v>7</v>
      </c>
      <c r="J34" s="54">
        <v>108</v>
      </c>
      <c r="K34" s="55">
        <v>239</v>
      </c>
      <c r="L34" s="52" t="s">
        <v>54</v>
      </c>
      <c r="M34" s="11"/>
      <c r="N34" s="23"/>
      <c r="O34" s="11"/>
      <c r="P34" s="2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  <c r="AC34" s="12"/>
      <c r="AD34" s="12"/>
    </row>
    <row r="35" spans="1:30" s="62" customFormat="1" ht="27.75" customHeight="1">
      <c r="A35" s="57" t="s">
        <v>55</v>
      </c>
      <c r="B35" s="58">
        <v>74</v>
      </c>
      <c r="C35" s="59">
        <v>11</v>
      </c>
      <c r="D35" s="60">
        <f t="shared" si="1"/>
        <v>85</v>
      </c>
      <c r="E35" s="59" t="s">
        <v>22</v>
      </c>
      <c r="F35" s="59" t="s">
        <v>22</v>
      </c>
      <c r="G35" s="59">
        <v>36</v>
      </c>
      <c r="H35" s="61">
        <v>304</v>
      </c>
      <c r="I35" s="59">
        <v>110</v>
      </c>
      <c r="J35" s="59">
        <v>521</v>
      </c>
      <c r="K35" s="60">
        <v>1056</v>
      </c>
      <c r="L35" s="57" t="s">
        <v>56</v>
      </c>
      <c r="M35" s="11"/>
      <c r="N35" s="23"/>
      <c r="O35" s="11"/>
      <c r="P35" s="2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  <c r="AC35" s="12"/>
      <c r="AD35" s="12"/>
    </row>
    <row r="36" spans="1:30" s="62" customFormat="1" ht="27.75" customHeight="1">
      <c r="A36" s="52" t="s">
        <v>57</v>
      </c>
      <c r="B36" s="53">
        <v>15</v>
      </c>
      <c r="C36" s="69">
        <v>4</v>
      </c>
      <c r="D36" s="55">
        <f t="shared" si="1"/>
        <v>19</v>
      </c>
      <c r="E36" s="54" t="s">
        <v>22</v>
      </c>
      <c r="F36" s="54" t="s">
        <v>22</v>
      </c>
      <c r="G36" s="54" t="s">
        <v>22</v>
      </c>
      <c r="H36" s="56">
        <v>32</v>
      </c>
      <c r="I36" s="54">
        <v>20</v>
      </c>
      <c r="J36" s="54">
        <v>51</v>
      </c>
      <c r="K36" s="55">
        <v>122</v>
      </c>
      <c r="L36" s="52" t="s">
        <v>58</v>
      </c>
      <c r="M36" s="11"/>
      <c r="N36" s="23"/>
      <c r="O36" s="11"/>
      <c r="P36" s="24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2"/>
      <c r="AC36" s="12"/>
      <c r="AD36" s="12"/>
    </row>
    <row r="37" spans="1:30" s="62" customFormat="1" ht="27.75" customHeight="1">
      <c r="A37" s="57" t="s">
        <v>59</v>
      </c>
      <c r="B37" s="58">
        <v>36</v>
      </c>
      <c r="C37" s="59">
        <v>15</v>
      </c>
      <c r="D37" s="60">
        <f t="shared" si="1"/>
        <v>51</v>
      </c>
      <c r="E37" s="59">
        <v>3</v>
      </c>
      <c r="F37" s="59">
        <v>1</v>
      </c>
      <c r="G37" s="59">
        <v>6</v>
      </c>
      <c r="H37" s="61">
        <v>127</v>
      </c>
      <c r="I37" s="59">
        <v>31</v>
      </c>
      <c r="J37" s="70">
        <v>106</v>
      </c>
      <c r="K37" s="60">
        <v>325</v>
      </c>
      <c r="L37" s="57" t="s">
        <v>60</v>
      </c>
      <c r="M37" s="11"/>
      <c r="N37" s="50"/>
      <c r="O37" s="11"/>
      <c r="P37" s="71"/>
      <c r="Q37" s="7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2"/>
      <c r="AD37" s="12"/>
    </row>
    <row r="38" spans="1:30" s="62" customFormat="1" ht="27.75" customHeight="1">
      <c r="A38" s="52" t="s">
        <v>61</v>
      </c>
      <c r="B38" s="53">
        <v>79</v>
      </c>
      <c r="C38" s="54">
        <v>32</v>
      </c>
      <c r="D38" s="55">
        <f t="shared" si="1"/>
        <v>111</v>
      </c>
      <c r="E38" s="54">
        <v>6</v>
      </c>
      <c r="F38" s="54">
        <v>1</v>
      </c>
      <c r="G38" s="54">
        <v>10</v>
      </c>
      <c r="H38" s="56">
        <v>181</v>
      </c>
      <c r="I38" s="54">
        <v>47</v>
      </c>
      <c r="J38" s="54">
        <v>222</v>
      </c>
      <c r="K38" s="55">
        <v>578</v>
      </c>
      <c r="L38" s="52" t="s">
        <v>62</v>
      </c>
      <c r="M38" s="11"/>
      <c r="N38" s="50"/>
      <c r="O38" s="11"/>
      <c r="P38" s="71"/>
      <c r="Q38" s="7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  <c r="AC38" s="12"/>
      <c r="AD38" s="12"/>
    </row>
    <row r="39" spans="1:27" s="62" customFormat="1" ht="27.75" customHeight="1">
      <c r="A39" s="57" t="s">
        <v>63</v>
      </c>
      <c r="B39" s="58">
        <v>71</v>
      </c>
      <c r="C39" s="59">
        <v>31</v>
      </c>
      <c r="D39" s="60">
        <f t="shared" si="1"/>
        <v>102</v>
      </c>
      <c r="E39" s="59">
        <v>1</v>
      </c>
      <c r="F39" s="59">
        <v>2</v>
      </c>
      <c r="G39" s="59">
        <v>19</v>
      </c>
      <c r="H39" s="61">
        <v>360</v>
      </c>
      <c r="I39" s="59">
        <v>22</v>
      </c>
      <c r="J39" s="59">
        <v>324</v>
      </c>
      <c r="K39" s="60">
        <v>830</v>
      </c>
      <c r="L39" s="57" t="s">
        <v>64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s="74" customFormat="1" ht="27.75" customHeight="1">
      <c r="A40" s="52" t="s">
        <v>65</v>
      </c>
      <c r="B40" s="53">
        <v>15</v>
      </c>
      <c r="C40" s="69">
        <v>1</v>
      </c>
      <c r="D40" s="55">
        <f t="shared" si="1"/>
        <v>16</v>
      </c>
      <c r="E40" s="54">
        <v>2</v>
      </c>
      <c r="F40" s="54">
        <v>3</v>
      </c>
      <c r="G40" s="54">
        <v>2</v>
      </c>
      <c r="H40" s="56">
        <v>19</v>
      </c>
      <c r="I40" s="54">
        <v>4</v>
      </c>
      <c r="J40" s="54">
        <v>20</v>
      </c>
      <c r="K40" s="55">
        <v>66</v>
      </c>
      <c r="L40" s="52" t="s">
        <v>66</v>
      </c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s="74" customFormat="1" ht="27.75" customHeight="1">
      <c r="A41" s="57" t="s">
        <v>67</v>
      </c>
      <c r="B41" s="58">
        <v>17</v>
      </c>
      <c r="C41" s="59">
        <v>3</v>
      </c>
      <c r="D41" s="60">
        <f t="shared" si="1"/>
        <v>20</v>
      </c>
      <c r="E41" s="59" t="s">
        <v>22</v>
      </c>
      <c r="F41" s="59" t="s">
        <v>22</v>
      </c>
      <c r="G41" s="59">
        <v>3</v>
      </c>
      <c r="H41" s="61">
        <v>41</v>
      </c>
      <c r="I41" s="59">
        <v>10</v>
      </c>
      <c r="J41" s="70">
        <v>80</v>
      </c>
      <c r="K41" s="60">
        <v>154</v>
      </c>
      <c r="L41" s="57" t="s">
        <v>68</v>
      </c>
      <c r="M41" s="75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s="74" customFormat="1" ht="27.75" customHeight="1">
      <c r="A42" s="52" t="s">
        <v>69</v>
      </c>
      <c r="B42" s="53">
        <v>12</v>
      </c>
      <c r="C42" s="54">
        <v>5</v>
      </c>
      <c r="D42" s="55">
        <f t="shared" si="1"/>
        <v>17</v>
      </c>
      <c r="E42" s="54" t="s">
        <v>22</v>
      </c>
      <c r="F42" s="54" t="s">
        <v>22</v>
      </c>
      <c r="G42" s="54">
        <v>3</v>
      </c>
      <c r="H42" s="56">
        <v>47</v>
      </c>
      <c r="I42" s="54">
        <v>9</v>
      </c>
      <c r="J42" s="54">
        <v>41</v>
      </c>
      <c r="K42" s="55">
        <v>117</v>
      </c>
      <c r="L42" s="52" t="s">
        <v>70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s="62" customFormat="1" ht="27.75" customHeight="1">
      <c r="A43" s="57" t="s">
        <v>71</v>
      </c>
      <c r="B43" s="58">
        <v>19</v>
      </c>
      <c r="C43" s="59">
        <v>1</v>
      </c>
      <c r="D43" s="60">
        <v>20</v>
      </c>
      <c r="E43" s="59" t="s">
        <v>22</v>
      </c>
      <c r="F43" s="59" t="s">
        <v>22</v>
      </c>
      <c r="G43" s="59">
        <v>3</v>
      </c>
      <c r="H43" s="61">
        <v>57</v>
      </c>
      <c r="I43" s="59">
        <v>19</v>
      </c>
      <c r="J43" s="70">
        <v>66</v>
      </c>
      <c r="K43" s="60">
        <v>165</v>
      </c>
      <c r="L43" s="57" t="s">
        <v>72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1" customFormat="1" ht="22.5" customHeight="1">
      <c r="A44" s="76" t="s">
        <v>73</v>
      </c>
      <c r="B44" s="77">
        <f aca="true" t="shared" si="2" ref="B44:G44">SUM(B10:B43)</f>
        <v>993</v>
      </c>
      <c r="C44" s="78">
        <f t="shared" si="2"/>
        <v>357</v>
      </c>
      <c r="D44" s="78">
        <f t="shared" si="2"/>
        <v>1350</v>
      </c>
      <c r="E44" s="78">
        <f t="shared" si="2"/>
        <v>59</v>
      </c>
      <c r="F44" s="78">
        <f t="shared" si="2"/>
        <v>21</v>
      </c>
      <c r="G44" s="78">
        <f t="shared" si="2"/>
        <v>242</v>
      </c>
      <c r="H44" s="79">
        <f>SUM(H33:H43,H10:H23)</f>
        <v>3197</v>
      </c>
      <c r="I44" s="78">
        <f>SUM(I10:I43)</f>
        <v>903</v>
      </c>
      <c r="J44" s="78">
        <f>SUM(J10:J43)</f>
        <v>4190</v>
      </c>
      <c r="K44" s="78">
        <v>9962</v>
      </c>
      <c r="L44" s="76" t="s">
        <v>74</v>
      </c>
      <c r="M44" s="80"/>
      <c r="R44" s="80"/>
      <c r="S44" s="80"/>
      <c r="T44" s="80"/>
      <c r="U44" s="80"/>
      <c r="V44" s="80"/>
      <c r="W44" s="80"/>
      <c r="X44" s="80"/>
      <c r="Y44" s="80"/>
      <c r="Z44" s="80"/>
      <c r="AA44" s="80"/>
    </row>
    <row r="45" spans="1:30" s="62" customFormat="1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/>
      <c r="Q45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  <c r="AC45" s="12"/>
      <c r="AD45" s="12"/>
    </row>
    <row r="46" spans="1:30" s="85" customFormat="1" ht="15">
      <c r="A46" s="82" t="s">
        <v>75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2" t="s">
        <v>76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84"/>
      <c r="AC46" s="84"/>
      <c r="AD46" s="84"/>
    </row>
    <row r="47" spans="1:30" s="85" customFormat="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84"/>
      <c r="AC47" s="84"/>
      <c r="AD47" s="84"/>
    </row>
    <row r="48" spans="1:30" s="85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84"/>
      <c r="AC48" s="84"/>
      <c r="AD48" s="84"/>
    </row>
    <row r="49" spans="1:30" s="85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84"/>
      <c r="AC49" s="84"/>
      <c r="AD49" s="84"/>
    </row>
    <row r="50" spans="1:30" s="85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84"/>
      <c r="AC50" s="84"/>
      <c r="AD50" s="84"/>
    </row>
    <row r="51" spans="1:30" s="85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84"/>
      <c r="AC51" s="84"/>
      <c r="AD51" s="84"/>
    </row>
    <row r="52" spans="1:30" s="85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84"/>
      <c r="AC52" s="84"/>
      <c r="AD52" s="84"/>
    </row>
    <row r="53" spans="1:30" s="85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84"/>
      <c r="AC53" s="84"/>
      <c r="AD53" s="84"/>
    </row>
    <row r="54" spans="1:30" s="85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84"/>
      <c r="AC54" s="84"/>
      <c r="AD54" s="84"/>
    </row>
    <row r="55" spans="1:30" s="85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84"/>
      <c r="AC55" s="84"/>
      <c r="AD55" s="84"/>
    </row>
    <row r="56" spans="1:30" s="85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84"/>
      <c r="AC56" s="84"/>
      <c r="AD56" s="84"/>
    </row>
    <row r="57" spans="1:30" s="85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84"/>
      <c r="AC57" s="84"/>
      <c r="AD57" s="84"/>
    </row>
    <row r="58" spans="1:30" s="85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84"/>
      <c r="AC58" s="84"/>
      <c r="AD58" s="84"/>
    </row>
    <row r="59" spans="1:30" s="85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84"/>
      <c r="AC59" s="84"/>
      <c r="AD59" s="84"/>
    </row>
    <row r="60" spans="1:30" s="85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84"/>
      <c r="AC60" s="84"/>
      <c r="AD60" s="84"/>
    </row>
    <row r="61" spans="1:30" s="85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84"/>
      <c r="AC61" s="84"/>
      <c r="AD61" s="84"/>
    </row>
    <row r="62" spans="1:30" s="85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84"/>
      <c r="AC62" s="84"/>
      <c r="AD62" s="84"/>
    </row>
    <row r="63" spans="1:30" s="85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84"/>
      <c r="AC63" s="84"/>
      <c r="AD63" s="84"/>
    </row>
    <row r="64" spans="1:30" s="85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84"/>
      <c r="AC64" s="84"/>
      <c r="AD64" s="84"/>
    </row>
  </sheetData>
  <sheetProtection/>
  <mergeCells count="29">
    <mergeCell ref="I30:I31"/>
    <mergeCell ref="J30:J32"/>
    <mergeCell ref="K30:K32"/>
    <mergeCell ref="L30:L32"/>
    <mergeCell ref="B31:B32"/>
    <mergeCell ref="C31:C32"/>
    <mergeCell ref="D31:D32"/>
    <mergeCell ref="A30:A32"/>
    <mergeCell ref="B30:D30"/>
    <mergeCell ref="E30:E31"/>
    <mergeCell ref="F30:F31"/>
    <mergeCell ref="G30:G31"/>
    <mergeCell ref="H30:H31"/>
    <mergeCell ref="J7:J9"/>
    <mergeCell ref="K7:K9"/>
    <mergeCell ref="L7:L9"/>
    <mergeCell ref="B8:B9"/>
    <mergeCell ref="C8:C9"/>
    <mergeCell ref="D8:D9"/>
    <mergeCell ref="A2:L2"/>
    <mergeCell ref="A3:L3"/>
    <mergeCell ref="A4:L4"/>
    <mergeCell ref="A7:A9"/>
    <mergeCell ref="B7:D7"/>
    <mergeCell ref="E7:E8"/>
    <mergeCell ref="F7:F8"/>
    <mergeCell ref="G7:G8"/>
    <mergeCell ref="H7:H8"/>
    <mergeCell ref="I7:I8"/>
  </mergeCells>
  <printOptions horizontalCentered="1"/>
  <pageMargins left="0.16" right="0.19" top="0.24" bottom="0.28" header="0" footer="0.2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subject/>
  <dc:creator>Afaf Kamal Mahmood</dc:creator>
  <cp:keywords/>
  <dc:description/>
  <cp:lastModifiedBy>Afaf Kamal Mahmood</cp:lastModifiedBy>
  <dcterms:created xsi:type="dcterms:W3CDTF">2015-05-21T04:42:38Z</dcterms:created>
  <dcterms:modified xsi:type="dcterms:W3CDTF">2015-05-21T04:43:30Z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3.00000000000000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العمالة بمستشفيات القطاع الطبي الخاص</vt:lpwstr>
  </property>
</Properties>
</file>